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<x:sst xmlns:x="http://schemas.openxmlformats.org/spreadsheetml/2006/main">
  <x:si>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</x:si>
  <x:si>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</x:si>
  <x:si>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</x:si>
  <x:si>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</x:si>
  <x:si>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</x:si>
  <x:si>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</x:si>
  <x:si>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</x:si>
  <x:si>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</x:si>
  <x:si>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</x:si>
  <x:si>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</x:si>
  <x:si>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</x:si>
  <x:si>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</x:si>
  <x:si>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</x:si>
  <x:si>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</x:si>
  <x:si>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</x:si>
  <x:si>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</x:si>
  <x:si>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</x:si>
  <x:si>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</x:si>
  <x:si>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</x:si>
  <x:si>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</x:si>
  <x:si>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</x:si>
  <x:si>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</x:si>
  <x:si>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</x:si>
  <x:si>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</x:si>
  <x:si>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</x:si>
  <x:si>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</x:si>
  <x:si>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</x:si>
  <x:si>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</x:si>
  <x:si>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</x:si>
  <x:si>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</x:si>
  <x:si>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</x:si>
  <x:si>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</x:si>
  <x:si>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</x:si>
  <x:si>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</x:si>
  <x:si>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</x:si>
  <x:si>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</x:si>
  <x:si>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</x:si>
  <x:si>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</x:si>
  <x:si>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</x:si>
  <x:si>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</x:si>
  <x:si>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</x:si>
  <x:si>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</x:si>
  <x:si>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</x:si>
  <x:si>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</x:si>
  <x:si>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</x:si>
  <x:si>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</x:si>
  <x:si>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</x:si>
  <x:si>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</x:si>
  <x:si>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</x:si>
  <x:si>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</x:si>
  <x:si>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</x:si>
  <x:si>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</x:si>
  <x:si>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</x:si>
  <x:si>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</x:si>
  <x:si>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</x:si>
  <x:si>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</x:si>
  <x:si>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</x:si>
  <x:si>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</x:si>
  <x:si>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</x:si>
  <x:si>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</x:si>
  <x:si>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</x:si>
  <x:si>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</x:si>
  <x:si>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</x:si>
  <x:si>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</x:si>
  <x:si>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</x:si>
  <x:si>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</x:si>
  <x:si>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</x:si>
  <x:si>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</x:si>
  <x:si>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</x:si>
  <x:si>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</x:si>
  <x:si>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</x:si>
  <x:si>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</x:si>
  <x:si>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</x:si>
  <x:si>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</x:si>
  <x:si>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</x:si>
  <x:si>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</x:si>
  <x:si>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</x:si>
  <x:si>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</x:si>
  <x:si>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</x:si>
  <x:si>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</x:si>
  <x:si>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</x:si>
  <x:si>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</x:si>
  <x:si>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</x:si>
  <x:si>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</x:si>
  <x:si>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</x:si>
  <x:si>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</x:si>
  <x:si>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</x:si>
  <x:si>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</x:si>
  <x:si>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</x:si>
  <x:si>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</x:si>
  <x:si>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</x:si>
  <x:si>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</x:si>
  <x:si>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</x:si>
  <x:si>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</x:si>
  <x:si>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</x:si>
  <x:si>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</x:si>
  <x:si>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</x:si>
  <x:si>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</x:si>
  <x:si>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</x:si>
  <x:si>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</x:si>
  <x:si>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</x:si>
  <x:si>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</x:si>
  <x:si>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</x:si>
  <x:si>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</x:si>
  <x:si>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</x:si>
  <x:si>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</x:si>
  <x:si>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</x:si>
  <x:si>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</x:si>
  <x:si>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</x:si>
  <x:si>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</x:si>
  <x:si>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</x:si>
  <x:si>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</x:si>
  <x:si>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</x:si>
  <x:si>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</x:si>
  <x:si>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</x:si>
  <x:si>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</x:si>
  <x:si>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</x:si>
  <x:si>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</x:si>
  <x:si>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</x:si>
  <x:si>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</x:si>
  <x:si>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</x:si>
  <x:si>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</x:si>
  <x:si>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</x:si>
  <x:si>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</x:si>
  <x:si>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</x:si>
  <x:si>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</x:si>
  <x:si>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</x:si>
  <x:si>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</x:si>
  <x:si>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</x:si>
  <x:si>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</x:si>
  <x:si>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</x:si>
  <x:si>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</x:si>
  <x:si>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</x:si>
  <x:si>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</x:si>
  <x:si>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</x:si>
  <x:si>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</x:si>
  <x:si>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</x:si>
  <x:si>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</x:si>
  <x:si>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</x:si>
  <x:si>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</x:si>
  <x:si>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</x:si>
  <x:si>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</x:si>
  <x:si>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</x:si>
  <x:si>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</x:si>
  <x:si>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</x:si>
  <x:si>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</x:si>
  <x:si>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</x:si>
  <x:si>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</x:si>
  <x:si>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</x:si>
  <x:si>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</x:si>
  <x:si>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</x:si>
  <x:si>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</x:si>
  <x:si>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</x:si>
  <x:si>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</x:si>
  <x:si>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</x:si>
  <x:si>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</x:si>
  <x:si>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</x:si>
  <x:si>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</x:si>
  <x:si>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</x:si>
  <x:si>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</x:si>
  <x:si>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</x:si>
  <x:si>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</x:si>
  <x:si>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</x:si>
  <x:si>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</x:si>
  <x:si>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</x:si>
  <x:si>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</x:si>
  <x:si>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</x:si>
  <x:si>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</x:si>
  <x:si>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</x:si>
  <x:si>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</x:si>
  <x:si>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</x:si>
  <x:si>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</x:si>
  <x:si>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</x:si>
  <x:si>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</x:si>
  <x:si>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</x:si>
  <x:si>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</x:si>
  <x:si>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</x:si>
  <x:si>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</x:si>
  <x:si>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</x:si>
  <x:si>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</x:si>
  <x:si>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</x:si>
  <x:si>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</x:si>
  <x:si>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</x:si>
  <x:si>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</x:si>
  <x:si>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</x:si>
  <x:si>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</x:si>
  <x:si>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</x:si>
  <x:si>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</x:si>
  <x:si>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</x:si>
  <x:si>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</x:si>
  <x:si>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</x:si>
  <x:si>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</x:si>
  <x:si>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</x:si>
  <x:si>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</x:si>
  <x:si>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</x:si>
  <x:si>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</x:si>
  <x:si>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</x:si>
  <x:si>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</x:si>
  <x:si>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</x:si>
  <x:si>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</x:si>
  <x:si>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</x:si>
  <x:si>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</x:si>
  <x:si>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</x:si>
  <x:si>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</x:si>
  <x:si>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</x:si>
  <x:si>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</x:si>
  <x:si>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</x:si>
  <x:si>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</x:si>
  <x:si>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</x:si>
  <x:si>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</x:si>
  <x:si>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</x:si>
  <x:si>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</x:si>
  <x:si>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</x:si>
  <x:si>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</x:si>
  <x:si>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</x:si>
  <x:si>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</x:si>
  <x:si>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</x:si>
  <x:si>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</x:si>
  <x:si>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</x:si>
  <x:si>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</x:si>
  <x:si>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</x:si>
  <x:si>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</x:si>
  <x:si>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</x:si>
  <x:si>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</x:si>
  <x:si>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</x:si>
  <x:si>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</x:si>
  <x:si>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</x:si>
  <x:si>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</x:si>
  <x:si>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</x:si>
  <x:si>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</x:si>
  <x:si>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</x:si>
  <x:si>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</x:si>
  <x:si>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</x:si>
  <x:si>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</x:si>
  <x:si>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</x:si>
  <x:si>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</x:si>
  <x:si>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</x:si>
  <x:si>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</x:si>
  <x:si>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</x:si>
  <x:si>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</x:si>
  <x:si>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</x:si>
  <x:si>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</x:si>
  <x:si>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</x:si>
  <x:si>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</x:si>
  <x:si>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</x:si>
  <x:si>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</x:si>
  <x:si>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</x:si>
  <x:si>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</x:si>
  <x:si>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</x:si>
  <x:si>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</x:si>
  <x:si>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</x:si>
  <x:si>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</x:si>
  <x:si>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</x:si>
  <x:si>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</x:si>
  <x:si>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</x:si>
  <x:si>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</x:si>
  <x:si>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</x:si>
  <x:si>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</x:si>
  <x:si>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</x:si>
  <x:si>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</x:si>
  <x:si>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</x:si>
  <x:si>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</x:si>
  <x:si>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</x:si>
  <x:si>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</x:si>
  <x:si>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</x:si>
  <x:si>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</x:si>
  <x:si>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</x:si>
  <x:si>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</x:si>
  <x:si>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</x:si>
  <x:si>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</x:si>
  <x:si>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</x:si>
  <x:si>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</x:si>
  <x:si>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</x:si>
  <x:si>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</x:si>
  <x:si>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</x:si>
  <x:si>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</x:si>
  <x:si>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</x:si>
  <x:si>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</x:si>
  <x:si>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</x:si>
  <x:si>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</x:si>
  <x:si>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</x:si>
  <x:si>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</x:si>
  <x:si>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</x:si>
  <x:si>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</x:si>
  <x:si>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</x:si>
  <x:si>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</x:si>
  <x:si>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</x:si>
  <x:si>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</x:si>
  <x:si>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</x:si>
  <x:si>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</x:si>
  <x:si>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</x:si>
  <x:si>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</x:si>
  <x:si>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</x:si>
  <x:si>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</x:si>
  <x:si>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</x:si>
  <x:si>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</x:si>
  <x:si>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</x:si>
  <x:si>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</x:si>
  <x:si>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</x:si>
  <x:si>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</x:si>
  <x:si>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</x:si>
  <x:si>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</x:si>
  <x:si>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</x:si>
  <x:si>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</x:si>
  <x:si>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</x:si>
  <x:si>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</x:si>
  <x:si>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</x:si>
  <x:si>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</x:si>
  <x:si>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</x:si>
  <x:si>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</x:si>
  <x:si>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</x:si>
  <x:si>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</x:si>
  <x:si>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</x:si>
  <x:si>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</x:si>
  <x:si>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</x:si>
  <x:si>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</x:si>
  <x:si>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</x:si>
  <x:si>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</x:si>
  <x:si>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</x:si>
  <x:si>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</x:si>
  <x:si>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</x:si>
  <x:si>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</x:si>
  <x:si>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</x:si>
  <x:si>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</x:si>
  <x:si>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</x:si>
  <x:si>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</x:si>
  <x:si>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</x:si>
  <x:si>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</x:si>
  <x:si>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</x:si>
  <x:si>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</x:si>
  <x:si>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</x:si>
  <x:si>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</x:si>
  <x:si>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</x:si>
  <x:si>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029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</x:si>
</x:sst>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0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49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35"/>
          <c:min val="2.3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6">
        <x:v>25</x:v>
      </x:c>
      <x:c r="Q16" s="127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28">
        <x:f>VLOOKUP($AC$16,AL12:AN18,2,FALSE)</x:f>
      </x:c>
      <x:c r="AD17" s="128"/>
      <x:c r="AE17" s="128"/>
      <x:c r="AF17" s="128"/>
      <x:c r="AG17" s="129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0">
        <x:f>VLOOKUP($AC$16,$AL$12:$AN$18,3,FALSE)</x:f>
      </x:c>
      <x:c r="AD18" s="130"/>
      <x:c r="AE18" s="130"/>
      <x:c r="AF18" s="130"/>
      <x:c r="AG18" s="130"/>
      <x:c r="AH18" s="89"/>
      <x:c r="AI18" s="89"/>
      <x:c r="AL18" s="131" t="s">
        <x:v>90</x:v>
      </x:c>
      <x:c r="AM18" s="132" t="s">
        <x:v>90</x:v>
      </x:c>
      <x:c r="AN18" s="133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4"/>
      <x:c r="F19" s="134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5" t="s">
        <x:v>173</x:v>
      </x:c>
      <x:c r="C21" s="135"/>
      <x:c r="D21" s="135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5" t="s">
        <x:v>178</x:v>
      </x:c>
      <x:c r="C22" s="135"/>
      <x:c r="D22" s="135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36">
        <x:v>1</x:v>
      </x:c>
      <x:c r="C23" s="136"/>
      <x:c r="D23" s="137">
        <x:v>5.91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36">
        <x:v>2</x:v>
      </x:c>
      <x:c r="C24" s="136"/>
      <x:c r="D24" s="137">
        <x:v>5.95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36">
        <x:v>3</x:v>
      </x:c>
      <x:c r="C25" s="136"/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36">
        <x:v>4</x:v>
      </x:c>
      <x:c r="C26" s="136"/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36">
        <x:v>5</x:v>
      </x:c>
      <x:c r="C27" s="136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36">
        <x:v>6</x:v>
      </x:c>
      <x:c r="C28" s="136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36">
        <x:v>7</x:v>
      </x:c>
      <x:c r="C29" s="136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36">
        <x:v>8</x:v>
      </x:c>
      <x:c r="C30" s="136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36">
        <x:v>9</x:v>
      </x:c>
      <x:c r="C31" s="136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36">
        <x:v>10</x:v>
      </x:c>
      <x:c r="C32" s="136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36">
        <x:v>11</x:v>
      </x:c>
      <x:c r="C33" s="136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36">
        <x:v>12</x:v>
      </x:c>
      <x:c r="C34" s="136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36">
        <x:v>13</x:v>
      </x:c>
      <x:c r="C35" s="136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36">
        <x:v>14</x:v>
      </x:c>
      <x:c r="C36" s="136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38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36">
        <x:v>15</x:v>
      </x:c>
      <x:c r="C37" s="136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36">
        <x:v>16</x:v>
      </x:c>
      <x:c r="C38" s="136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36">
        <x:v>17</x:v>
      </x:c>
      <x:c r="C39" s="136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36">
        <x:v>18</x:v>
      </x:c>
      <x:c r="C40" s="136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36">
        <x:v>19</x:v>
      </x:c>
      <x:c r="C41" s="136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36">
        <x:v>20</x:v>
      </x:c>
      <x:c r="C42" s="136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39">
        <x:f>STDEV(D23:D52)</x:f>
      </x:c>
      <x:c r="Q42" s="139"/>
      <x:c r="R42" s="89"/>
      <x:c r="S42" s="89"/>
      <x:c r="T42" s="89"/>
      <x:c r="U42" s="89"/>
      <x:c r="V42" s="99" t="s">
        <x:v>247</x:v>
      </x:c>
      <x:c r="W42" s="140">
        <x:f>MAX(D23:D52)</x:f>
      </x:c>
      <x:c r="X42" s="141"/>
      <x:c r="Y42" s="142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36">
        <x:v>21</x:v>
      </x:c>
      <x:c r="C43" s="136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3">
        <x:f>AVERAGE(D23:D52)</x:f>
      </x:c>
      <x:c r="Q43" s="143"/>
      <x:c r="R43" s="114" t="s">
        <x:v>111</x:v>
      </x:c>
      <x:c r="S43" s="89"/>
      <x:c r="T43" s="89"/>
      <x:c r="U43" s="89"/>
      <x:c r="V43" s="99" t="s">
        <x:v>251</x:v>
      </x:c>
      <x:c r="W43" s="143">
        <x:f>MIN(D23:D53)</x:f>
      </x:c>
      <x:c r="X43" s="144"/>
      <x:c r="Y43" s="142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36">
        <x:v>22</x:v>
      </x:c>
      <x:c r="C44" s="136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3">
        <x:f>P43+(3*P42)</x:f>
      </x:c>
      <x:c r="Q44" s="143"/>
      <x:c r="R44" s="114" t="s">
        <x:v>111</x:v>
      </x:c>
      <x:c r="S44" s="89"/>
      <x:c r="T44" s="89"/>
      <x:c r="U44" s="89"/>
      <x:c r="V44" s="99" t="s">
        <x:v>256</x:v>
      </x:c>
      <x:c r="W44" s="145">
        <x:f>(E16-E18)/(3*P42)</x:f>
      </x:c>
      <x:c r="X44" s="145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36">
        <x:v>23</x:v>
      </x:c>
      <x:c r="C45" s="136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3">
        <x:f>P43-(3*P42)</x:f>
      </x:c>
      <x:c r="Q45" s="143"/>
      <x:c r="R45" s="114" t="s">
        <x:v>111</x:v>
      </x:c>
      <x:c r="S45" s="89"/>
      <x:c r="T45" s="89"/>
      <x:c r="U45" s="89"/>
      <x:c r="V45" s="99" t="s">
        <x:v>260</x:v>
      </x:c>
      <x:c r="W45" s="145">
        <x:f>MIN((E16-P43)/(2*P42),(P43-E18)/(2*P42))</x:f>
      </x:c>
      <x:c r="X45" s="145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36">
        <x:v>24</x:v>
      </x:c>
      <x:c r="C46" s="136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36">
        <x:v>25</x:v>
      </x:c>
      <x:c r="C47" s="136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36">
        <x:v>26</x:v>
      </x:c>
      <x:c r="C48" s="136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46">
        <x:f>IF(P47="r","","r")</x:f>
      </x:c>
      <x:c r="Q48" s="127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36">
        <x:v>27</x:v>
      </x:c>
      <x:c r="C49" s="136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46">
        <x:f>IF(P48="r","","r")</x:f>
      </x:c>
      <x:c r="Q49" s="127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36">
        <x:v>28</x:v>
      </x:c>
      <x:c r="C50" s="136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36">
        <x:v>29</x:v>
      </x:c>
      <x:c r="C51" s="136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47"/>
      <x:c r="R51" s="147"/>
      <x:c r="S51" s="147"/>
      <x:c r="T51" s="147"/>
      <x:c r="U51" s="147"/>
      <x:c r="V51" s="147"/>
      <x:c r="W51" s="147"/>
      <x:c r="X51" s="147"/>
      <x:c r="Y51" s="147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36">
        <x:v>30</x:v>
      </x:c>
      <x:c r="C52" s="136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6" t="s">
        <x:v>280</x:v>
      </x:c>
      <x:c r="R53" s="126"/>
      <x:c r="S53" s="126"/>
      <x:c r="T53" s="126"/>
      <x:c r="U53" s="126"/>
      <x:c r="V53" s="126"/>
      <x:c r="W53" s="126"/>
      <x:c r="X53" s="126"/>
      <x:c r="Y53" s="126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47"/>
      <x:c r="R55" s="147"/>
      <x:c r="S55" s="147"/>
      <x:c r="T55" s="147"/>
      <x:c r="U55" s="147"/>
      <x:c r="V55" s="147"/>
      <x:c r="W55" s="147"/>
      <x:c r="X55" s="147"/>
      <x:c r="Y55" s="147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6" t="s">
        <x:v>289</x:v>
      </x:c>
      <x:c r="R57" s="126"/>
      <x:c r="S57" s="126"/>
      <x:c r="T57" s="126"/>
      <x:c r="U57" s="126"/>
      <x:c r="V57" s="126"/>
      <x:c r="W57" s="126"/>
      <x:c r="X57" s="126"/>
      <x:c r="Y57" s="126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67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AC16:AF16"/>
    <x:mergeCell ref="AC17:AE17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